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tensit-my.sharepoint.com/personal/lea_peti_tensit_com_hr/Documents/Radna površina/KLIJENTI/MVK/2026/Nova mapa/"/>
    </mc:Choice>
  </mc:AlternateContent>
  <xr:revisionPtr revIDLastSave="2" documentId="11_7057BF93D73DD4F74162EB7187E8C3C2FBF54A42" xr6:coauthVersionLast="47" xr6:coauthVersionMax="47" xr10:uidLastSave="{2FD56C51-38EE-4156-84DC-D4F6F6A5F930}"/>
  <bookViews>
    <workbookView xWindow="16354" yWindow="-5477" windowWidth="33120" windowHeight="1800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7" i="1" l="1"/>
  <c r="D96" i="1"/>
  <c r="D94" i="1"/>
  <c r="D92" i="1"/>
  <c r="D90" i="1"/>
  <c r="D88" i="1"/>
  <c r="D86" i="1"/>
  <c r="D84" i="1"/>
  <c r="D82" i="1"/>
  <c r="D80" i="1"/>
  <c r="D78" i="1"/>
  <c r="D76" i="1"/>
  <c r="D74" i="1"/>
  <c r="D72" i="1"/>
  <c r="D70" i="1"/>
  <c r="D68" i="1"/>
  <c r="D66" i="1"/>
  <c r="D64" i="1"/>
  <c r="D62" i="1"/>
  <c r="D60" i="1"/>
  <c r="D58" i="1"/>
  <c r="D56" i="1"/>
  <c r="D54" i="1"/>
  <c r="D52" i="1"/>
  <c r="D50" i="1"/>
  <c r="D48" i="1"/>
  <c r="D46" i="1"/>
  <c r="D44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<sst xmlns="http://schemas.openxmlformats.org/spreadsheetml/2006/main" count="279" uniqueCount="136">
  <si>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</si>
  <si>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</si>
  <si>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</si>
  <si>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</si>
  <si>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</si>
  <si>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</si>
  <si>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</si>
  <si>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</si>
  <si>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MUZEJ VUČEDOLSKE KULTURE_x000D_
ARHEOLOŠKI LOKALITET VUČEDOL 252_x000D_
VUKOVAR_x000D_
Tel: +385(32)373-937   Fax: +385(32)373-932_x000D_
OIB: 05703458858_x000D_
Mail: info@vucedol.hr_x000D_
IBAN: HR5023600001102343166</t>
  </si>
  <si>
    <t>Isplata Sredstava Za Razdoblje: 01.06.2026 Do 30.06.2026</t>
  </si>
  <si>
    <t>Semantika d.o.o.</t>
  </si>
  <si>
    <t>SI86718312</t>
  </si>
  <si>
    <t>Maribor</t>
  </si>
  <si>
    <t>RAČUNALNE USLUGE</t>
  </si>
  <si>
    <t>MUZEJ VUČEDOLSKE KULTURE</t>
  </si>
  <si>
    <t>Ukupno:</t>
  </si>
  <si>
    <t>VODOVOD GRADA VUKOVARA d.o.o.</t>
  </si>
  <si>
    <t>95863787953</t>
  </si>
  <si>
    <t>VUKOVAR</t>
  </si>
  <si>
    <t>KOMUNALNE USLUGE</t>
  </si>
  <si>
    <t>Dm-drogerie markt d.o.o.</t>
  </si>
  <si>
    <t>94124811986</t>
  </si>
  <si>
    <t>Zagreb</t>
  </si>
  <si>
    <t>UREDSKI MATERIJAL I OSTALI MATERIJALNI RASHODI</t>
  </si>
  <si>
    <t>ZAGREBAČKA BANKA</t>
  </si>
  <si>
    <t>92963223473</t>
  </si>
  <si>
    <t>ZAGREB</t>
  </si>
  <si>
    <t>BANKARSKE USLUGE I USLUGE PLATNOG PROMETA</t>
  </si>
  <si>
    <t>Plodine d.d.</t>
  </si>
  <si>
    <t>92510683607</t>
  </si>
  <si>
    <t>Rijeka</t>
  </si>
  <si>
    <t>REPREZENTACIJA</t>
  </si>
  <si>
    <t>STUDENTSKI CENTAR U OSIJEKU</t>
  </si>
  <si>
    <t>90017453174</t>
  </si>
  <si>
    <t>Osijek</t>
  </si>
  <si>
    <t>INTELEKTUALNE I OSOBNE USLUGE</t>
  </si>
  <si>
    <t>ART FILM MEDIA, VL. DARKO KEŠNJER , VUKOVAR , MARIJE JURIĆ ZAGORKE 48</t>
  </si>
  <si>
    <t>88829958751</t>
  </si>
  <si>
    <t>32000 VUKOVAR</t>
  </si>
  <si>
    <t>OSTALE USLUGE</t>
  </si>
  <si>
    <t>HP-Hrvatska pošta d.d.</t>
  </si>
  <si>
    <t>87311810356</t>
  </si>
  <si>
    <t>USLUGE TELEFONA, POŠTE I PRIJEVOZA</t>
  </si>
  <si>
    <t>Elektroinstalacije Crnjac</t>
  </si>
  <si>
    <t>86778686779</t>
  </si>
  <si>
    <t>Vukovar</t>
  </si>
  <si>
    <t>USLUGE TEKUĆEG I INVESTICIJSKOG ODRŽAVANJA</t>
  </si>
  <si>
    <t>FINA</t>
  </si>
  <si>
    <t>85821130368</t>
  </si>
  <si>
    <t>Imagine Now d.o.o.</t>
  </si>
  <si>
    <t>85254860199</t>
  </si>
  <si>
    <t>10000 Zagreb</t>
  </si>
  <si>
    <t>MATERIJAL I SIROVINE</t>
  </si>
  <si>
    <t>Domaća radinost Liljana Pavešković Burazer</t>
  </si>
  <si>
    <t>85067824742</t>
  </si>
  <si>
    <t>Mistral d.o.o. za trgovinu i proizvodnju</t>
  </si>
  <si>
    <t>84549788599</t>
  </si>
  <si>
    <t>KOMUNALAC d.o.o.</t>
  </si>
  <si>
    <t>83101904488</t>
  </si>
  <si>
    <t>Hrvatski Telekom d.d.</t>
  </si>
  <si>
    <t>81793146560</t>
  </si>
  <si>
    <t>T.O. DEA SPORT vl. Anita Turkalj</t>
  </si>
  <si>
    <t>75844680913</t>
  </si>
  <si>
    <t>MATERIJAL I DIJELOVI ZA TEKUĆE I INVESTICIJSKO ODRŽAVANJE</t>
  </si>
  <si>
    <t>Rajčić i Ribičić d.o.o.</t>
  </si>
  <si>
    <t>73777741767</t>
  </si>
  <si>
    <t>Brela</t>
  </si>
  <si>
    <t>Pevex d.d.</t>
  </si>
  <si>
    <t>73660371074</t>
  </si>
  <si>
    <t>SITNI INVENTAR I AUTO GUME</t>
  </si>
  <si>
    <t>Respect-Ing d.o.o.</t>
  </si>
  <si>
    <t>72061576990</t>
  </si>
  <si>
    <t>Optimus lab d.o.o.</t>
  </si>
  <si>
    <t>71981294715</t>
  </si>
  <si>
    <t>Čakovec</t>
  </si>
  <si>
    <t>ZAKUPNINE I NAJAMNINE</t>
  </si>
  <si>
    <t>ZLATNIK 2020 d.o.o.</t>
  </si>
  <si>
    <t>71559085353</t>
  </si>
  <si>
    <t>32100 Vinkovci</t>
  </si>
  <si>
    <t>Telemach Hrvatska d.o.o.</t>
  </si>
  <si>
    <t>70133616033</t>
  </si>
  <si>
    <t>U.O. Nada</t>
  </si>
  <si>
    <t>64929972316</t>
  </si>
  <si>
    <t>HEP OPSKRBA d.o.o.</t>
  </si>
  <si>
    <t>63073332379</t>
  </si>
  <si>
    <t>ENERGIJA</t>
  </si>
  <si>
    <t>REPROMATERIJALI ANA D.O.O.</t>
  </si>
  <si>
    <t>61799783679</t>
  </si>
  <si>
    <t>21209 MRAVINCE</t>
  </si>
  <si>
    <t>MUZEJ BRODSKOG POSAVLJA</t>
  </si>
  <si>
    <t>61626371471</t>
  </si>
  <si>
    <t xml:space="preserve"> SLAVONSKI BROD</t>
  </si>
  <si>
    <t>INGROSSO COMPANY d.o.o.</t>
  </si>
  <si>
    <t>59269604066</t>
  </si>
  <si>
    <t>21000 SPLIT</t>
  </si>
  <si>
    <t>Zrinka dizajn vl. Zrinka Kukuljica Merčep</t>
  </si>
  <si>
    <t>55752338664</t>
  </si>
  <si>
    <t>TOKA-PROMET d.o.o.</t>
  </si>
  <si>
    <t>55685694659</t>
  </si>
  <si>
    <t>Ilok</t>
  </si>
  <si>
    <t>MEGARON, OBRT ZA UGOSTITELJSTVO I TURIZAM, VL. PAVAO JOSIĆ</t>
  </si>
  <si>
    <t>42016377188</t>
  </si>
  <si>
    <t>NAKNADE TROŠKOVA OSOBAMA IZVAN RADNOG ODNOSA</t>
  </si>
  <si>
    <t>Plazma d.o.o.</t>
  </si>
  <si>
    <t>38836575183</t>
  </si>
  <si>
    <t>trgovački obrt "Toro" vl. Robert Grgetić</t>
  </si>
  <si>
    <t>34400605279</t>
  </si>
  <si>
    <t>Vukovar Security d.o.o.</t>
  </si>
  <si>
    <t>34380489130</t>
  </si>
  <si>
    <t>MONTE-MONT</t>
  </si>
  <si>
    <t>29249525870</t>
  </si>
  <si>
    <t>OSTALI GRAĐEVINSKI OBJEKTI</t>
  </si>
  <si>
    <t>Terrakom d.o.o</t>
  </si>
  <si>
    <t>29050776382</t>
  </si>
  <si>
    <t>INA d.d.</t>
  </si>
  <si>
    <t>27759560625</t>
  </si>
  <si>
    <t>CROATIA OSIGURANJE d.d.</t>
  </si>
  <si>
    <t>26187994862</t>
  </si>
  <si>
    <t>Zabok</t>
  </si>
  <si>
    <t>PREMIJE OSIGURANJA</t>
  </si>
  <si>
    <t>Veterinarska stanica Vukovar d.o.o.</t>
  </si>
  <si>
    <t>24521029367</t>
  </si>
  <si>
    <t>ZDRAVSTVENE I VETERINARSKE USLUGE</t>
  </si>
  <si>
    <t>Veleučilište Lavoslav Ružička u Vukovaru</t>
  </si>
  <si>
    <t>21720825730</t>
  </si>
  <si>
    <t>DAM, trgovačko-ugostiteljski obrt</t>
  </si>
  <si>
    <t>20354297655</t>
  </si>
  <si>
    <t>Vukovarski vodotoranj – simbol hrvatskog zajedništva d.o.o.</t>
  </si>
  <si>
    <t>20336960627</t>
  </si>
  <si>
    <t>TEDI Poslovanje d.o.o.</t>
  </si>
  <si>
    <t>05614216244</t>
  </si>
  <si>
    <t>Vinkoprom d.o.o.</t>
  </si>
  <si>
    <t>00721719381</t>
  </si>
  <si>
    <t>UKOP d.o.o., za potrebne usluge</t>
  </si>
  <si>
    <t>00509601366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</si>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</sst>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73"/>
  <sheetViews>
    <sheetView tabSelected="1" topLeftCell="A84" zoomScaleNormal="100" workbookViewId="0">
      <selection activeCell="F103" sqref="F103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680</v>
      </c>
      <c r="E7" s="10">
        <v>3238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680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20.88</v>
      </c>
      <c r="E9" s="10">
        <v>3234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20.88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32.700000000000003</v>
      </c>
      <c r="E11" s="10">
        <v>3221</v>
      </c>
      <c r="F11" s="9" t="s">
        <v>23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32.700000000000003</v>
      </c>
      <c r="E12" s="23"/>
      <c r="F12" s="25"/>
      <c r="G12" s="26"/>
    </row>
    <row r="13" spans="1:7" x14ac:dyDescent="0.25">
      <c r="A13" s="9" t="s">
        <v>24</v>
      </c>
      <c r="B13" s="14" t="s">
        <v>25</v>
      </c>
      <c r="C13" s="10" t="s">
        <v>26</v>
      </c>
      <c r="D13" s="18">
        <v>104.6</v>
      </c>
      <c r="E13" s="10">
        <v>3431</v>
      </c>
      <c r="F13" s="9" t="s">
        <v>27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104.6</v>
      </c>
      <c r="E14" s="23"/>
      <c r="F14" s="25"/>
      <c r="G14" s="26"/>
    </row>
    <row r="15" spans="1:7" x14ac:dyDescent="0.25">
      <c r="A15" s="9" t="s">
        <v>28</v>
      </c>
      <c r="B15" s="14" t="s">
        <v>29</v>
      </c>
      <c r="C15" s="10" t="s">
        <v>30</v>
      </c>
      <c r="D15" s="18">
        <v>186.48</v>
      </c>
      <c r="E15" s="10">
        <v>3293</v>
      </c>
      <c r="F15" s="9" t="s">
        <v>31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186.48</v>
      </c>
      <c r="E16" s="23"/>
      <c r="F16" s="25"/>
      <c r="G16" s="26"/>
    </row>
    <row r="17" spans="1:7" x14ac:dyDescent="0.25">
      <c r="A17" s="9" t="s">
        <v>32</v>
      </c>
      <c r="B17" s="14" t="s">
        <v>33</v>
      </c>
      <c r="C17" s="10" t="s">
        <v>34</v>
      </c>
      <c r="D17" s="18">
        <v>2804.31</v>
      </c>
      <c r="E17" s="10">
        <v>3237</v>
      </c>
      <c r="F17" s="9" t="s">
        <v>35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2804.31</v>
      </c>
      <c r="E18" s="23"/>
      <c r="F18" s="25"/>
      <c r="G18" s="26"/>
    </row>
    <row r="19" spans="1:7" x14ac:dyDescent="0.25">
      <c r="A19" s="9" t="s">
        <v>36</v>
      </c>
      <c r="B19" s="14" t="s">
        <v>37</v>
      </c>
      <c r="C19" s="10" t="s">
        <v>38</v>
      </c>
      <c r="D19" s="18">
        <v>250</v>
      </c>
      <c r="E19" s="10">
        <v>3239</v>
      </c>
      <c r="F19" s="9" t="s">
        <v>39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250</v>
      </c>
      <c r="E20" s="23"/>
      <c r="F20" s="25"/>
      <c r="G20" s="26"/>
    </row>
    <row r="21" spans="1:7" x14ac:dyDescent="0.25">
      <c r="A21" s="9" t="s">
        <v>40</v>
      </c>
      <c r="B21" s="14" t="s">
        <v>41</v>
      </c>
      <c r="C21" s="10" t="s">
        <v>34</v>
      </c>
      <c r="D21" s="18">
        <v>30.37</v>
      </c>
      <c r="E21" s="10">
        <v>3231</v>
      </c>
      <c r="F21" s="9" t="s">
        <v>42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30.37</v>
      </c>
      <c r="E22" s="23"/>
      <c r="F22" s="25"/>
      <c r="G22" s="26"/>
    </row>
    <row r="23" spans="1:7" x14ac:dyDescent="0.25">
      <c r="A23" s="9" t="s">
        <v>43</v>
      </c>
      <c r="B23" s="14" t="s">
        <v>44</v>
      </c>
      <c r="C23" s="10" t="s">
        <v>45</v>
      </c>
      <c r="D23" s="18">
        <v>712.5</v>
      </c>
      <c r="E23" s="10">
        <v>3232</v>
      </c>
      <c r="F23" s="9" t="s">
        <v>46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712.5</v>
      </c>
      <c r="E24" s="23"/>
      <c r="F24" s="25"/>
      <c r="G24" s="26"/>
    </row>
    <row r="25" spans="1:7" x14ac:dyDescent="0.25">
      <c r="A25" s="9" t="s">
        <v>47</v>
      </c>
      <c r="B25" s="14" t="s">
        <v>48</v>
      </c>
      <c r="C25" s="10" t="s">
        <v>26</v>
      </c>
      <c r="D25" s="18">
        <v>73.11</v>
      </c>
      <c r="E25" s="10">
        <v>3431</v>
      </c>
      <c r="F25" s="9" t="s">
        <v>27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73.11</v>
      </c>
      <c r="E26" s="23"/>
      <c r="F26" s="25"/>
      <c r="G26" s="26"/>
    </row>
    <row r="27" spans="1:7" x14ac:dyDescent="0.25">
      <c r="A27" s="9" t="s">
        <v>49</v>
      </c>
      <c r="B27" s="14" t="s">
        <v>50</v>
      </c>
      <c r="C27" s="10" t="s">
        <v>51</v>
      </c>
      <c r="D27" s="18">
        <v>166.67</v>
      </c>
      <c r="E27" s="10">
        <v>3222</v>
      </c>
      <c r="F27" s="9" t="s">
        <v>52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166.67</v>
      </c>
      <c r="E28" s="23"/>
      <c r="F28" s="25"/>
      <c r="G28" s="26"/>
    </row>
    <row r="29" spans="1:7" x14ac:dyDescent="0.25">
      <c r="A29" s="9" t="s">
        <v>53</v>
      </c>
      <c r="B29" s="14" t="s">
        <v>54</v>
      </c>
      <c r="C29" s="10" t="s">
        <v>45</v>
      </c>
      <c r="D29" s="18">
        <v>255</v>
      </c>
      <c r="E29" s="10">
        <v>3222</v>
      </c>
      <c r="F29" s="9" t="s">
        <v>52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255</v>
      </c>
      <c r="E30" s="23"/>
      <c r="F30" s="25"/>
      <c r="G30" s="26"/>
    </row>
    <row r="31" spans="1:7" x14ac:dyDescent="0.25">
      <c r="A31" s="9" t="s">
        <v>55</v>
      </c>
      <c r="B31" s="14" t="s">
        <v>56</v>
      </c>
      <c r="C31" s="10" t="s">
        <v>45</v>
      </c>
      <c r="D31" s="18">
        <v>1721.01</v>
      </c>
      <c r="E31" s="10">
        <v>3232</v>
      </c>
      <c r="F31" s="9" t="s">
        <v>46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1721.01</v>
      </c>
      <c r="E32" s="23"/>
      <c r="F32" s="25"/>
      <c r="G32" s="26"/>
    </row>
    <row r="33" spans="1:7" x14ac:dyDescent="0.25">
      <c r="A33" s="9" t="s">
        <v>57</v>
      </c>
      <c r="B33" s="14" t="s">
        <v>58</v>
      </c>
      <c r="C33" s="10" t="s">
        <v>45</v>
      </c>
      <c r="D33" s="18">
        <v>40.98</v>
      </c>
      <c r="E33" s="10">
        <v>3234</v>
      </c>
      <c r="F33" s="9" t="s">
        <v>19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40.98</v>
      </c>
      <c r="E34" s="23"/>
      <c r="F34" s="25"/>
      <c r="G34" s="26"/>
    </row>
    <row r="35" spans="1:7" x14ac:dyDescent="0.25">
      <c r="A35" s="9" t="s">
        <v>59</v>
      </c>
      <c r="B35" s="14" t="s">
        <v>60</v>
      </c>
      <c r="C35" s="10" t="s">
        <v>22</v>
      </c>
      <c r="D35" s="18">
        <v>344.19</v>
      </c>
      <c r="E35" s="10">
        <v>3238</v>
      </c>
      <c r="F35" s="9" t="s">
        <v>13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344.19</v>
      </c>
      <c r="E36" s="23"/>
      <c r="F36" s="25"/>
      <c r="G36" s="26"/>
    </row>
    <row r="37" spans="1:7" x14ac:dyDescent="0.25">
      <c r="A37" s="9" t="s">
        <v>61</v>
      </c>
      <c r="B37" s="14" t="s">
        <v>62</v>
      </c>
      <c r="C37" s="10" t="s">
        <v>45</v>
      </c>
      <c r="D37" s="18">
        <v>12.9</v>
      </c>
      <c r="E37" s="10">
        <v>3224</v>
      </c>
      <c r="F37" s="9" t="s">
        <v>63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12.9</v>
      </c>
      <c r="E38" s="23"/>
      <c r="F38" s="25"/>
      <c r="G38" s="26"/>
    </row>
    <row r="39" spans="1:7" x14ac:dyDescent="0.25">
      <c r="A39" s="9" t="s">
        <v>64</v>
      </c>
      <c r="B39" s="14" t="s">
        <v>65</v>
      </c>
      <c r="C39" s="10" t="s">
        <v>66</v>
      </c>
      <c r="D39" s="18">
        <v>40.21</v>
      </c>
      <c r="E39" s="10">
        <v>3222</v>
      </c>
      <c r="F39" s="9" t="s">
        <v>52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SUM(D39:D39)</f>
        <v>40.21</v>
      </c>
      <c r="E40" s="23"/>
      <c r="F40" s="25"/>
      <c r="G40" s="26"/>
    </row>
    <row r="41" spans="1:7" x14ac:dyDescent="0.25">
      <c r="A41" s="9" t="s">
        <v>67</v>
      </c>
      <c r="B41" s="14" t="s">
        <v>68</v>
      </c>
      <c r="C41" s="10" t="s">
        <v>34</v>
      </c>
      <c r="D41" s="18">
        <v>81.31</v>
      </c>
      <c r="E41" s="10">
        <v>3221</v>
      </c>
      <c r="F41" s="9" t="s">
        <v>23</v>
      </c>
      <c r="G41" s="27" t="s">
        <v>14</v>
      </c>
    </row>
    <row r="42" spans="1:7" x14ac:dyDescent="0.25">
      <c r="A42" s="9"/>
      <c r="B42" s="14"/>
      <c r="C42" s="10"/>
      <c r="D42" s="18">
        <v>263.57</v>
      </c>
      <c r="E42" s="10">
        <v>3224</v>
      </c>
      <c r="F42" s="9" t="s">
        <v>63</v>
      </c>
      <c r="G42" s="28" t="s">
        <v>14</v>
      </c>
    </row>
    <row r="43" spans="1:7" x14ac:dyDescent="0.25">
      <c r="A43" s="9"/>
      <c r="B43" s="14"/>
      <c r="C43" s="10"/>
      <c r="D43" s="18">
        <v>195.27</v>
      </c>
      <c r="E43" s="10">
        <v>3225</v>
      </c>
      <c r="F43" s="9" t="s">
        <v>69</v>
      </c>
      <c r="G43" s="28" t="s">
        <v>14</v>
      </c>
    </row>
    <row r="44" spans="1:7" ht="27" customHeight="1" thickBot="1" x14ac:dyDescent="0.3">
      <c r="A44" s="21" t="s">
        <v>15</v>
      </c>
      <c r="B44" s="22"/>
      <c r="C44" s="23"/>
      <c r="D44" s="24">
        <f>SUM(D41:D43)</f>
        <v>540.15</v>
      </c>
      <c r="E44" s="23"/>
      <c r="F44" s="25"/>
      <c r="G44" s="26"/>
    </row>
    <row r="45" spans="1:7" x14ac:dyDescent="0.25">
      <c r="A45" s="9" t="s">
        <v>70</v>
      </c>
      <c r="B45" s="14" t="s">
        <v>71</v>
      </c>
      <c r="C45" s="10" t="s">
        <v>34</v>
      </c>
      <c r="D45" s="18">
        <v>8920.94</v>
      </c>
      <c r="E45" s="10">
        <v>3237</v>
      </c>
      <c r="F45" s="9" t="s">
        <v>35</v>
      </c>
      <c r="G45" s="27" t="s">
        <v>14</v>
      </c>
    </row>
    <row r="46" spans="1:7" ht="27" customHeight="1" thickBot="1" x14ac:dyDescent="0.3">
      <c r="A46" s="21" t="s">
        <v>15</v>
      </c>
      <c r="B46" s="22"/>
      <c r="C46" s="23"/>
      <c r="D46" s="24">
        <f>SUM(D45:D45)</f>
        <v>8920.94</v>
      </c>
      <c r="E46" s="23"/>
      <c r="F46" s="25"/>
      <c r="G46" s="26"/>
    </row>
    <row r="47" spans="1:7" x14ac:dyDescent="0.25">
      <c r="A47" s="9" t="s">
        <v>72</v>
      </c>
      <c r="B47" s="14" t="s">
        <v>73</v>
      </c>
      <c r="C47" s="10" t="s">
        <v>74</v>
      </c>
      <c r="D47" s="18">
        <v>186.25</v>
      </c>
      <c r="E47" s="10">
        <v>3235</v>
      </c>
      <c r="F47" s="9" t="s">
        <v>75</v>
      </c>
      <c r="G47" s="27" t="s">
        <v>14</v>
      </c>
    </row>
    <row r="48" spans="1:7" ht="27" customHeight="1" thickBot="1" x14ac:dyDescent="0.3">
      <c r="A48" s="21" t="s">
        <v>15</v>
      </c>
      <c r="B48" s="22"/>
      <c r="C48" s="23"/>
      <c r="D48" s="24">
        <f>SUM(D47:D47)</f>
        <v>186.25</v>
      </c>
      <c r="E48" s="23"/>
      <c r="F48" s="25"/>
      <c r="G48" s="26"/>
    </row>
    <row r="49" spans="1:7" x14ac:dyDescent="0.25">
      <c r="A49" s="9" t="s">
        <v>76</v>
      </c>
      <c r="B49" s="14" t="s">
        <v>77</v>
      </c>
      <c r="C49" s="10" t="s">
        <v>78</v>
      </c>
      <c r="D49" s="18">
        <v>10.35</v>
      </c>
      <c r="E49" s="10">
        <v>3221</v>
      </c>
      <c r="F49" s="9" t="s">
        <v>23</v>
      </c>
      <c r="G49" s="27" t="s">
        <v>14</v>
      </c>
    </row>
    <row r="50" spans="1:7" ht="27" customHeight="1" thickBot="1" x14ac:dyDescent="0.3">
      <c r="A50" s="21" t="s">
        <v>15</v>
      </c>
      <c r="B50" s="22"/>
      <c r="C50" s="23"/>
      <c r="D50" s="24">
        <f>SUM(D49:D49)</f>
        <v>10.35</v>
      </c>
      <c r="E50" s="23"/>
      <c r="F50" s="25"/>
      <c r="G50" s="26"/>
    </row>
    <row r="51" spans="1:7" x14ac:dyDescent="0.25">
      <c r="A51" s="9" t="s">
        <v>79</v>
      </c>
      <c r="B51" s="14" t="s">
        <v>80</v>
      </c>
      <c r="C51" s="10" t="s">
        <v>51</v>
      </c>
      <c r="D51" s="18">
        <v>198.29</v>
      </c>
      <c r="E51" s="10">
        <v>3238</v>
      </c>
      <c r="F51" s="9" t="s">
        <v>13</v>
      </c>
      <c r="G51" s="27" t="s">
        <v>14</v>
      </c>
    </row>
    <row r="52" spans="1:7" ht="27" customHeight="1" thickBot="1" x14ac:dyDescent="0.3">
      <c r="A52" s="21" t="s">
        <v>15</v>
      </c>
      <c r="B52" s="22"/>
      <c r="C52" s="23"/>
      <c r="D52" s="24">
        <f>SUM(D51:D51)</f>
        <v>198.29</v>
      </c>
      <c r="E52" s="23"/>
      <c r="F52" s="25"/>
      <c r="G52" s="26"/>
    </row>
    <row r="53" spans="1:7" x14ac:dyDescent="0.25">
      <c r="A53" s="9" t="s">
        <v>81</v>
      </c>
      <c r="B53" s="14" t="s">
        <v>82</v>
      </c>
      <c r="C53" s="10" t="s">
        <v>45</v>
      </c>
      <c r="D53" s="18">
        <v>95</v>
      </c>
      <c r="E53" s="10">
        <v>3293</v>
      </c>
      <c r="F53" s="9" t="s">
        <v>31</v>
      </c>
      <c r="G53" s="27" t="s">
        <v>14</v>
      </c>
    </row>
    <row r="54" spans="1:7" ht="27" customHeight="1" thickBot="1" x14ac:dyDescent="0.3">
      <c r="A54" s="21" t="s">
        <v>15</v>
      </c>
      <c r="B54" s="22"/>
      <c r="C54" s="23"/>
      <c r="D54" s="24">
        <f>SUM(D53:D53)</f>
        <v>95</v>
      </c>
      <c r="E54" s="23"/>
      <c r="F54" s="25"/>
      <c r="G54" s="26"/>
    </row>
    <row r="55" spans="1:7" x14ac:dyDescent="0.25">
      <c r="A55" s="9" t="s">
        <v>83</v>
      </c>
      <c r="B55" s="14" t="s">
        <v>84</v>
      </c>
      <c r="C55" s="10" t="s">
        <v>22</v>
      </c>
      <c r="D55" s="18">
        <v>2362.34</v>
      </c>
      <c r="E55" s="10">
        <v>3223</v>
      </c>
      <c r="F55" s="9" t="s">
        <v>85</v>
      </c>
      <c r="G55" s="27" t="s">
        <v>14</v>
      </c>
    </row>
    <row r="56" spans="1:7" ht="27" customHeight="1" thickBot="1" x14ac:dyDescent="0.3">
      <c r="A56" s="21" t="s">
        <v>15</v>
      </c>
      <c r="B56" s="22"/>
      <c r="C56" s="23"/>
      <c r="D56" s="24">
        <f>SUM(D55:D55)</f>
        <v>2362.34</v>
      </c>
      <c r="E56" s="23"/>
      <c r="F56" s="25"/>
      <c r="G56" s="26"/>
    </row>
    <row r="57" spans="1:7" x14ac:dyDescent="0.25">
      <c r="A57" s="9" t="s">
        <v>86</v>
      </c>
      <c r="B57" s="14" t="s">
        <v>87</v>
      </c>
      <c r="C57" s="10" t="s">
        <v>88</v>
      </c>
      <c r="D57" s="18">
        <v>231.9</v>
      </c>
      <c r="E57" s="10">
        <v>3222</v>
      </c>
      <c r="F57" s="9" t="s">
        <v>52</v>
      </c>
      <c r="G57" s="27" t="s">
        <v>14</v>
      </c>
    </row>
    <row r="58" spans="1:7" ht="27" customHeight="1" thickBot="1" x14ac:dyDescent="0.3">
      <c r="A58" s="21" t="s">
        <v>15</v>
      </c>
      <c r="B58" s="22"/>
      <c r="C58" s="23"/>
      <c r="D58" s="24">
        <f>SUM(D57:D57)</f>
        <v>231.9</v>
      </c>
      <c r="E58" s="23"/>
      <c r="F58" s="25"/>
      <c r="G58" s="26"/>
    </row>
    <row r="59" spans="1:7" x14ac:dyDescent="0.25">
      <c r="A59" s="9" t="s">
        <v>89</v>
      </c>
      <c r="B59" s="14" t="s">
        <v>90</v>
      </c>
      <c r="C59" s="10" t="s">
        <v>91</v>
      </c>
      <c r="D59" s="18">
        <v>45</v>
      </c>
      <c r="E59" s="10">
        <v>3239</v>
      </c>
      <c r="F59" s="9" t="s">
        <v>39</v>
      </c>
      <c r="G59" s="27" t="s">
        <v>14</v>
      </c>
    </row>
    <row r="60" spans="1:7" ht="27" customHeight="1" thickBot="1" x14ac:dyDescent="0.3">
      <c r="A60" s="21" t="s">
        <v>15</v>
      </c>
      <c r="B60" s="22"/>
      <c r="C60" s="23"/>
      <c r="D60" s="24">
        <f>SUM(D59:D59)</f>
        <v>45</v>
      </c>
      <c r="E60" s="23"/>
      <c r="F60" s="25"/>
      <c r="G60" s="26"/>
    </row>
    <row r="61" spans="1:7" x14ac:dyDescent="0.25">
      <c r="A61" s="9" t="s">
        <v>92</v>
      </c>
      <c r="B61" s="14" t="s">
        <v>93</v>
      </c>
      <c r="C61" s="10" t="s">
        <v>94</v>
      </c>
      <c r="D61" s="18">
        <v>234.4</v>
      </c>
      <c r="E61" s="10">
        <v>3222</v>
      </c>
      <c r="F61" s="9" t="s">
        <v>52</v>
      </c>
      <c r="G61" s="27" t="s">
        <v>14</v>
      </c>
    </row>
    <row r="62" spans="1:7" ht="27" customHeight="1" thickBot="1" x14ac:dyDescent="0.3">
      <c r="A62" s="21" t="s">
        <v>15</v>
      </c>
      <c r="B62" s="22"/>
      <c r="C62" s="23"/>
      <c r="D62" s="24">
        <f>SUM(D61:D61)</f>
        <v>234.4</v>
      </c>
      <c r="E62" s="23"/>
      <c r="F62" s="25"/>
      <c r="G62" s="26"/>
    </row>
    <row r="63" spans="1:7" x14ac:dyDescent="0.25">
      <c r="A63" s="9" t="s">
        <v>95</v>
      </c>
      <c r="B63" s="14" t="s">
        <v>96</v>
      </c>
      <c r="C63" s="10" t="s">
        <v>45</v>
      </c>
      <c r="D63" s="18">
        <v>250</v>
      </c>
      <c r="E63" s="10">
        <v>3222</v>
      </c>
      <c r="F63" s="9" t="s">
        <v>52</v>
      </c>
      <c r="G63" s="27" t="s">
        <v>14</v>
      </c>
    </row>
    <row r="64" spans="1:7" ht="27" customHeight="1" thickBot="1" x14ac:dyDescent="0.3">
      <c r="A64" s="21" t="s">
        <v>15</v>
      </c>
      <c r="B64" s="22"/>
      <c r="C64" s="23"/>
      <c r="D64" s="24">
        <f>SUM(D63:D63)</f>
        <v>250</v>
      </c>
      <c r="E64" s="23"/>
      <c r="F64" s="25"/>
      <c r="G64" s="26"/>
    </row>
    <row r="65" spans="1:7" x14ac:dyDescent="0.25">
      <c r="A65" s="9" t="s">
        <v>97</v>
      </c>
      <c r="B65" s="14" t="s">
        <v>98</v>
      </c>
      <c r="C65" s="10" t="s">
        <v>99</v>
      </c>
      <c r="D65" s="18">
        <v>208.2</v>
      </c>
      <c r="E65" s="10">
        <v>3293</v>
      </c>
      <c r="F65" s="9" t="s">
        <v>31</v>
      </c>
      <c r="G65" s="27" t="s">
        <v>14</v>
      </c>
    </row>
    <row r="66" spans="1:7" ht="27" customHeight="1" thickBot="1" x14ac:dyDescent="0.3">
      <c r="A66" s="21" t="s">
        <v>15</v>
      </c>
      <c r="B66" s="22"/>
      <c r="C66" s="23"/>
      <c r="D66" s="24">
        <f>SUM(D65:D65)</f>
        <v>208.2</v>
      </c>
      <c r="E66" s="23"/>
      <c r="F66" s="25"/>
      <c r="G66" s="26"/>
    </row>
    <row r="67" spans="1:7" x14ac:dyDescent="0.25">
      <c r="A67" s="9" t="s">
        <v>100</v>
      </c>
      <c r="B67" s="14" t="s">
        <v>101</v>
      </c>
      <c r="C67" s="10" t="s">
        <v>38</v>
      </c>
      <c r="D67" s="18">
        <v>71.680000000000007</v>
      </c>
      <c r="E67" s="10">
        <v>3241</v>
      </c>
      <c r="F67" s="9" t="s">
        <v>102</v>
      </c>
      <c r="G67" s="27" t="s">
        <v>14</v>
      </c>
    </row>
    <row r="68" spans="1:7" ht="27" customHeight="1" thickBot="1" x14ac:dyDescent="0.3">
      <c r="A68" s="21" t="s">
        <v>15</v>
      </c>
      <c r="B68" s="22"/>
      <c r="C68" s="23"/>
      <c r="D68" s="24">
        <f>SUM(D67:D67)</f>
        <v>71.680000000000007</v>
      </c>
      <c r="E68" s="23"/>
      <c r="F68" s="25"/>
      <c r="G68" s="26"/>
    </row>
    <row r="69" spans="1:7" x14ac:dyDescent="0.25">
      <c r="A69" s="9" t="s">
        <v>103</v>
      </c>
      <c r="B69" s="14" t="s">
        <v>104</v>
      </c>
      <c r="C69" s="10" t="s">
        <v>34</v>
      </c>
      <c r="D69" s="18">
        <v>37.5</v>
      </c>
      <c r="E69" s="10">
        <v>3239</v>
      </c>
      <c r="F69" s="9" t="s">
        <v>39</v>
      </c>
      <c r="G69" s="27" t="s">
        <v>14</v>
      </c>
    </row>
    <row r="70" spans="1:7" ht="27" customHeight="1" thickBot="1" x14ac:dyDescent="0.3">
      <c r="A70" s="21" t="s">
        <v>15</v>
      </c>
      <c r="B70" s="22"/>
      <c r="C70" s="23"/>
      <c r="D70" s="24">
        <f>SUM(D69:D69)</f>
        <v>37.5</v>
      </c>
      <c r="E70" s="23"/>
      <c r="F70" s="25"/>
      <c r="G70" s="26"/>
    </row>
    <row r="71" spans="1:7" x14ac:dyDescent="0.25">
      <c r="A71" s="9" t="s">
        <v>105</v>
      </c>
      <c r="B71" s="14" t="s">
        <v>106</v>
      </c>
      <c r="C71" s="10" t="s">
        <v>45</v>
      </c>
      <c r="D71" s="18">
        <v>82.5</v>
      </c>
      <c r="E71" s="10">
        <v>3221</v>
      </c>
      <c r="F71" s="9" t="s">
        <v>23</v>
      </c>
      <c r="G71" s="27" t="s">
        <v>14</v>
      </c>
    </row>
    <row r="72" spans="1:7" ht="27" customHeight="1" thickBot="1" x14ac:dyDescent="0.3">
      <c r="A72" s="21" t="s">
        <v>15</v>
      </c>
      <c r="B72" s="22"/>
      <c r="C72" s="23"/>
      <c r="D72" s="24">
        <f>SUM(D71:D71)</f>
        <v>82.5</v>
      </c>
      <c r="E72" s="23"/>
      <c r="F72" s="25"/>
      <c r="G72" s="26"/>
    </row>
    <row r="73" spans="1:7" x14ac:dyDescent="0.25">
      <c r="A73" s="9" t="s">
        <v>107</v>
      </c>
      <c r="B73" s="14" t="s">
        <v>108</v>
      </c>
      <c r="C73" s="10" t="s">
        <v>45</v>
      </c>
      <c r="D73" s="18">
        <v>4756</v>
      </c>
      <c r="E73" s="10">
        <v>3239</v>
      </c>
      <c r="F73" s="9" t="s">
        <v>39</v>
      </c>
      <c r="G73" s="27" t="s">
        <v>14</v>
      </c>
    </row>
    <row r="74" spans="1:7" ht="27" customHeight="1" thickBot="1" x14ac:dyDescent="0.3">
      <c r="A74" s="21" t="s">
        <v>15</v>
      </c>
      <c r="B74" s="22"/>
      <c r="C74" s="23"/>
      <c r="D74" s="24">
        <f>SUM(D73:D73)</f>
        <v>4756</v>
      </c>
      <c r="E74" s="23"/>
      <c r="F74" s="25"/>
      <c r="G74" s="26"/>
    </row>
    <row r="75" spans="1:7" x14ac:dyDescent="0.25">
      <c r="A75" s="9" t="s">
        <v>109</v>
      </c>
      <c r="B75" s="14" t="s">
        <v>110</v>
      </c>
      <c r="C75" s="10" t="s">
        <v>34</v>
      </c>
      <c r="D75" s="18">
        <v>752251.12</v>
      </c>
      <c r="E75" s="10">
        <v>4214</v>
      </c>
      <c r="F75" s="9" t="s">
        <v>111</v>
      </c>
      <c r="G75" s="27" t="s">
        <v>14</v>
      </c>
    </row>
    <row r="76" spans="1:7" ht="27" customHeight="1" thickBot="1" x14ac:dyDescent="0.3">
      <c r="A76" s="21" t="s">
        <v>15</v>
      </c>
      <c r="B76" s="22"/>
      <c r="C76" s="23"/>
      <c r="D76" s="24">
        <f>SUM(D75:D75)</f>
        <v>752251.12</v>
      </c>
      <c r="E76" s="23"/>
      <c r="F76" s="25"/>
      <c r="G76" s="26"/>
    </row>
    <row r="77" spans="1:7" x14ac:dyDescent="0.25">
      <c r="A77" s="9" t="s">
        <v>112</v>
      </c>
      <c r="B77" s="14" t="s">
        <v>113</v>
      </c>
      <c r="C77" s="10" t="s">
        <v>51</v>
      </c>
      <c r="D77" s="18">
        <v>193.24</v>
      </c>
      <c r="E77" s="10">
        <v>3231</v>
      </c>
      <c r="F77" s="9" t="s">
        <v>42</v>
      </c>
      <c r="G77" s="27" t="s">
        <v>14</v>
      </c>
    </row>
    <row r="78" spans="1:7" ht="27" customHeight="1" thickBot="1" x14ac:dyDescent="0.3">
      <c r="A78" s="21" t="s">
        <v>15</v>
      </c>
      <c r="B78" s="22"/>
      <c r="C78" s="23"/>
      <c r="D78" s="24">
        <f>SUM(D77:D77)</f>
        <v>193.24</v>
      </c>
      <c r="E78" s="23"/>
      <c r="F78" s="25"/>
      <c r="G78" s="26"/>
    </row>
    <row r="79" spans="1:7" x14ac:dyDescent="0.25">
      <c r="A79" s="9" t="s">
        <v>114</v>
      </c>
      <c r="B79" s="14" t="s">
        <v>115</v>
      </c>
      <c r="C79" s="10" t="s">
        <v>22</v>
      </c>
      <c r="D79" s="18">
        <v>107.42</v>
      </c>
      <c r="E79" s="10">
        <v>3223</v>
      </c>
      <c r="F79" s="9" t="s">
        <v>85</v>
      </c>
      <c r="G79" s="27" t="s">
        <v>14</v>
      </c>
    </row>
    <row r="80" spans="1:7" ht="27" customHeight="1" thickBot="1" x14ac:dyDescent="0.3">
      <c r="A80" s="21" t="s">
        <v>15</v>
      </c>
      <c r="B80" s="22"/>
      <c r="C80" s="23"/>
      <c r="D80" s="24">
        <f>SUM(D79:D79)</f>
        <v>107.42</v>
      </c>
      <c r="E80" s="23"/>
      <c r="F80" s="25"/>
      <c r="G80" s="26"/>
    </row>
    <row r="81" spans="1:7" x14ac:dyDescent="0.25">
      <c r="A81" s="9" t="s">
        <v>116</v>
      </c>
      <c r="B81" s="14" t="s">
        <v>117</v>
      </c>
      <c r="C81" s="10" t="s">
        <v>118</v>
      </c>
      <c r="D81" s="18">
        <v>68.41</v>
      </c>
      <c r="E81" s="10">
        <v>3292</v>
      </c>
      <c r="F81" s="9" t="s">
        <v>119</v>
      </c>
      <c r="G81" s="27" t="s">
        <v>14</v>
      </c>
    </row>
    <row r="82" spans="1:7" ht="27" customHeight="1" thickBot="1" x14ac:dyDescent="0.3">
      <c r="A82" s="21" t="s">
        <v>15</v>
      </c>
      <c r="B82" s="22"/>
      <c r="C82" s="23"/>
      <c r="D82" s="24">
        <f>SUM(D81:D81)</f>
        <v>68.41</v>
      </c>
      <c r="E82" s="23"/>
      <c r="F82" s="25"/>
      <c r="G82" s="26"/>
    </row>
    <row r="83" spans="1:7" x14ac:dyDescent="0.25">
      <c r="A83" s="9" t="s">
        <v>120</v>
      </c>
      <c r="B83" s="14" t="s">
        <v>121</v>
      </c>
      <c r="C83" s="10" t="s">
        <v>45</v>
      </c>
      <c r="D83" s="18">
        <v>197.5</v>
      </c>
      <c r="E83" s="10">
        <v>3236</v>
      </c>
      <c r="F83" s="9" t="s">
        <v>122</v>
      </c>
      <c r="G83" s="27" t="s">
        <v>14</v>
      </c>
    </row>
    <row r="84" spans="1:7" ht="27" customHeight="1" thickBot="1" x14ac:dyDescent="0.3">
      <c r="A84" s="21" t="s">
        <v>15</v>
      </c>
      <c r="B84" s="22"/>
      <c r="C84" s="23"/>
      <c r="D84" s="24">
        <f>SUM(D83:D83)</f>
        <v>197.5</v>
      </c>
      <c r="E84" s="23"/>
      <c r="F84" s="25"/>
      <c r="G84" s="26"/>
    </row>
    <row r="85" spans="1:7" x14ac:dyDescent="0.25">
      <c r="A85" s="9" t="s">
        <v>123</v>
      </c>
      <c r="B85" s="14" t="s">
        <v>124</v>
      </c>
      <c r="C85" s="10" t="s">
        <v>45</v>
      </c>
      <c r="D85" s="18">
        <v>82.6</v>
      </c>
      <c r="E85" s="10">
        <v>3237</v>
      </c>
      <c r="F85" s="9" t="s">
        <v>35</v>
      </c>
      <c r="G85" s="27" t="s">
        <v>14</v>
      </c>
    </row>
    <row r="86" spans="1:7" ht="27" customHeight="1" thickBot="1" x14ac:dyDescent="0.3">
      <c r="A86" s="21" t="s">
        <v>15</v>
      </c>
      <c r="B86" s="22"/>
      <c r="C86" s="23"/>
      <c r="D86" s="24">
        <f>SUM(D85:D85)</f>
        <v>82.6</v>
      </c>
      <c r="E86" s="23"/>
      <c r="F86" s="25"/>
      <c r="G86" s="26"/>
    </row>
    <row r="87" spans="1:7" x14ac:dyDescent="0.25">
      <c r="A87" s="9" t="s">
        <v>125</v>
      </c>
      <c r="B87" s="14" t="s">
        <v>126</v>
      </c>
      <c r="C87" s="10" t="s">
        <v>45</v>
      </c>
      <c r="D87" s="18">
        <v>63.8</v>
      </c>
      <c r="E87" s="10">
        <v>3293</v>
      </c>
      <c r="F87" s="9" t="s">
        <v>31</v>
      </c>
      <c r="G87" s="27" t="s">
        <v>14</v>
      </c>
    </row>
    <row r="88" spans="1:7" ht="27" customHeight="1" thickBot="1" x14ac:dyDescent="0.3">
      <c r="A88" s="21" t="s">
        <v>15</v>
      </c>
      <c r="B88" s="22"/>
      <c r="C88" s="23"/>
      <c r="D88" s="24">
        <f>SUM(D87:D87)</f>
        <v>63.8</v>
      </c>
      <c r="E88" s="23"/>
      <c r="F88" s="25"/>
      <c r="G88" s="26"/>
    </row>
    <row r="89" spans="1:7" x14ac:dyDescent="0.25">
      <c r="A89" s="9" t="s">
        <v>127</v>
      </c>
      <c r="B89" s="14" t="s">
        <v>128</v>
      </c>
      <c r="C89" s="10" t="s">
        <v>45</v>
      </c>
      <c r="D89" s="18">
        <v>90</v>
      </c>
      <c r="E89" s="10">
        <v>3239</v>
      </c>
      <c r="F89" s="9" t="s">
        <v>39</v>
      </c>
      <c r="G89" s="27" t="s">
        <v>14</v>
      </c>
    </row>
    <row r="90" spans="1:7" ht="27" customHeight="1" thickBot="1" x14ac:dyDescent="0.3">
      <c r="A90" s="21" t="s">
        <v>15</v>
      </c>
      <c r="B90" s="22"/>
      <c r="C90" s="23"/>
      <c r="D90" s="24">
        <f>SUM(D89:D89)</f>
        <v>90</v>
      </c>
      <c r="E90" s="23"/>
      <c r="F90" s="25"/>
      <c r="G90" s="26"/>
    </row>
    <row r="91" spans="1:7" x14ac:dyDescent="0.25">
      <c r="A91" s="9" t="s">
        <v>129</v>
      </c>
      <c r="B91" s="14" t="s">
        <v>130</v>
      </c>
      <c r="C91" s="10" t="s">
        <v>22</v>
      </c>
      <c r="D91" s="18">
        <v>142.4</v>
      </c>
      <c r="E91" s="10">
        <v>3221</v>
      </c>
      <c r="F91" s="9" t="s">
        <v>23</v>
      </c>
      <c r="G91" s="27" t="s">
        <v>14</v>
      </c>
    </row>
    <row r="92" spans="1:7" ht="27" customHeight="1" thickBot="1" x14ac:dyDescent="0.3">
      <c r="A92" s="21" t="s">
        <v>15</v>
      </c>
      <c r="B92" s="22"/>
      <c r="C92" s="23"/>
      <c r="D92" s="24">
        <f>SUM(D91:D91)</f>
        <v>142.4</v>
      </c>
      <c r="E92" s="23"/>
      <c r="F92" s="25"/>
      <c r="G92" s="26"/>
    </row>
    <row r="93" spans="1:7" x14ac:dyDescent="0.25">
      <c r="A93" s="9" t="s">
        <v>131</v>
      </c>
      <c r="B93" s="14" t="s">
        <v>132</v>
      </c>
      <c r="C93" s="10" t="s">
        <v>45</v>
      </c>
      <c r="D93" s="18">
        <v>270</v>
      </c>
      <c r="E93" s="10">
        <v>3224</v>
      </c>
      <c r="F93" s="9" t="s">
        <v>63</v>
      </c>
      <c r="G93" s="27" t="s">
        <v>14</v>
      </c>
    </row>
    <row r="94" spans="1:7" ht="27" customHeight="1" thickBot="1" x14ac:dyDescent="0.3">
      <c r="A94" s="21" t="s">
        <v>15</v>
      </c>
      <c r="B94" s="22"/>
      <c r="C94" s="23"/>
      <c r="D94" s="24">
        <f>SUM(D93:D93)</f>
        <v>270</v>
      </c>
      <c r="E94" s="23"/>
      <c r="F94" s="25"/>
      <c r="G94" s="26"/>
    </row>
    <row r="95" spans="1:7" x14ac:dyDescent="0.25">
      <c r="A95" s="9" t="s">
        <v>133</v>
      </c>
      <c r="B95" s="14" t="s">
        <v>134</v>
      </c>
      <c r="C95" s="10" t="s">
        <v>34</v>
      </c>
      <c r="D95" s="18">
        <v>100</v>
      </c>
      <c r="E95" s="10">
        <v>3221</v>
      </c>
      <c r="F95" s="9" t="s">
        <v>23</v>
      </c>
      <c r="G95" s="27" t="s">
        <v>14</v>
      </c>
    </row>
    <row r="96" spans="1:7" ht="27" customHeight="1" thickBot="1" x14ac:dyDescent="0.3">
      <c r="A96" s="21" t="s">
        <v>15</v>
      </c>
      <c r="B96" s="22"/>
      <c r="C96" s="23"/>
      <c r="D96" s="24">
        <f>SUM(D95:D95)</f>
        <v>100</v>
      </c>
      <c r="E96" s="23"/>
      <c r="F96" s="25"/>
      <c r="G96" s="26"/>
    </row>
    <row r="97" spans="1:7" ht="15.75" thickBot="1" x14ac:dyDescent="0.3">
      <c r="A97" s="29" t="s">
        <v>135</v>
      </c>
      <c r="B97" s="30"/>
      <c r="C97" s="31"/>
      <c r="D97" s="32">
        <f>SUM(D8,D10,D12,D14,D16,D18,D20,D22,D24,D26,D28,D30,D32,D34,D36,D38,D40,D44,D46,D48,D50,D52,D54,D56,D58,D60,D62,D64,D66,D68,D70,D72,D74,D76,D78,D80,D82,D84,D86,D88,D90,D92,D94,D96)</f>
        <v>779272.90000000014</v>
      </c>
      <c r="E97" s="31"/>
      <c r="F97" s="33"/>
      <c r="G97" s="34"/>
    </row>
    <row r="98" spans="1:7" x14ac:dyDescent="0.25">
      <c r="A98" s="9"/>
      <c r="B98" s="14"/>
      <c r="C98" s="10"/>
      <c r="D98" s="18"/>
      <c r="E98" s="10"/>
      <c r="F98" s="9"/>
    </row>
    <row r="99" spans="1:7" x14ac:dyDescent="0.25">
      <c r="A99" s="9"/>
      <c r="B99" s="14"/>
      <c r="C99" s="10"/>
      <c r="D99" s="18"/>
      <c r="E99" s="10"/>
      <c r="F99" s="9"/>
    </row>
    <row r="100" spans="1:7" x14ac:dyDescent="0.25">
      <c r="A100" s="9"/>
      <c r="B100" s="14"/>
      <c r="C100" s="10"/>
      <c r="D100" s="18"/>
      <c r="E100" s="10"/>
      <c r="F100" s="9"/>
    </row>
    <row r="101" spans="1:7" x14ac:dyDescent="0.25">
      <c r="A101" s="9"/>
      <c r="B101" s="14"/>
      <c r="C101" s="10"/>
      <c r="D101" s="18"/>
      <c r="E101" s="10"/>
      <c r="F101" s="9"/>
    </row>
    <row r="102" spans="1:7" x14ac:dyDescent="0.25">
      <c r="A102" s="9"/>
      <c r="B102" s="14"/>
      <c r="C102" s="10"/>
      <c r="D102" s="18"/>
      <c r="E102" s="10"/>
      <c r="F102" s="9"/>
    </row>
    <row r="103" spans="1:7" x14ac:dyDescent="0.25">
      <c r="A103" s="9"/>
      <c r="B103" s="14"/>
      <c r="C103" s="10"/>
      <c r="D103" s="18"/>
      <c r="E103" s="10"/>
      <c r="F103" s="9"/>
    </row>
    <row r="104" spans="1:7" x14ac:dyDescent="0.25">
      <c r="A104" s="9"/>
      <c r="B104" s="14"/>
      <c r="C104" s="10"/>
      <c r="D104" s="18"/>
      <c r="E104" s="10"/>
      <c r="F104" s="9"/>
    </row>
    <row r="105" spans="1:7" x14ac:dyDescent="0.25">
      <c r="A105" s="9"/>
      <c r="B105" s="14"/>
      <c r="C105" s="10"/>
      <c r="D105" s="18"/>
      <c r="E105" s="10"/>
      <c r="F105" s="9"/>
    </row>
    <row r="106" spans="1:7" x14ac:dyDescent="0.25">
      <c r="A106" s="9"/>
      <c r="B106" s="14"/>
      <c r="C106" s="10"/>
      <c r="D106" s="18"/>
      <c r="E106" s="10"/>
      <c r="F106" s="9"/>
    </row>
    <row r="107" spans="1:7" x14ac:dyDescent="0.25">
      <c r="A107" s="9"/>
      <c r="B107" s="14"/>
      <c r="C107" s="10"/>
      <c r="D107" s="18"/>
      <c r="E107" s="10"/>
      <c r="F107" s="9"/>
    </row>
    <row r="108" spans="1:7" x14ac:dyDescent="0.25">
      <c r="A108" s="9"/>
      <c r="B108" s="14"/>
      <c r="C108" s="10"/>
      <c r="D108" s="18"/>
      <c r="E108" s="10"/>
      <c r="F108" s="9"/>
    </row>
    <row r="109" spans="1:7" x14ac:dyDescent="0.25">
      <c r="A109" s="9"/>
      <c r="B109" s="14"/>
      <c r="C109" s="10"/>
      <c r="D109" s="18"/>
      <c r="E109" s="10"/>
      <c r="F109" s="9"/>
    </row>
    <row r="110" spans="1:7" x14ac:dyDescent="0.25">
      <c r="A110" s="9"/>
      <c r="B110" s="14"/>
      <c r="C110" s="10"/>
      <c r="D110" s="18"/>
      <c r="E110" s="10"/>
      <c r="F110" s="9"/>
    </row>
    <row r="111" spans="1:7" x14ac:dyDescent="0.25">
      <c r="A111" s="9"/>
      <c r="B111" s="14"/>
      <c r="C111" s="10"/>
      <c r="D111" s="18"/>
      <c r="E111" s="10"/>
      <c r="F111" s="9"/>
    </row>
    <row r="112" spans="1:7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</row>
    <row r="3991" spans="1:6" x14ac:dyDescent="0.25">
      <c r="A3991" s="9"/>
    </row>
    <row r="3992" spans="1:6" x14ac:dyDescent="0.25">
      <c r="A3992" s="9"/>
    </row>
    <row r="3993" spans="1:6" x14ac:dyDescent="0.25">
      <c r="A3993" s="9"/>
    </row>
    <row r="3994" spans="1:6" x14ac:dyDescent="0.25">
      <c r="A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Lea Peti</cp:lastModifiedBy>
  <dcterms:created xsi:type="dcterms:W3CDTF">2024-03-05T11:42:46Z</dcterms:created>
  <dcterms:modified xsi:type="dcterms:W3CDTF">2026-09-15T10:41:02Z</dcterms:modified>
</cp:coreProperties>
</file>